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cer\Desktop\"/>
    </mc:Choice>
  </mc:AlternateContent>
  <xr:revisionPtr revIDLastSave="0" documentId="13_ncr:1_{E083AB12-BC41-4BC4-8566-E5DB7FC916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G195" i="1"/>
  <c r="J176" i="1"/>
  <c r="I157" i="1"/>
  <c r="I138" i="1"/>
  <c r="H138" i="1"/>
  <c r="G138" i="1"/>
  <c r="I119" i="1"/>
  <c r="J100" i="1"/>
  <c r="H195" i="1"/>
  <c r="L195" i="1"/>
  <c r="J195" i="1"/>
  <c r="F195" i="1"/>
  <c r="I195" i="1"/>
  <c r="H176" i="1"/>
  <c r="I176" i="1"/>
  <c r="G176" i="1"/>
  <c r="L176" i="1"/>
  <c r="F176" i="1"/>
  <c r="J157" i="1"/>
  <c r="G157" i="1"/>
  <c r="H157" i="1"/>
  <c r="L157" i="1"/>
  <c r="L138" i="1"/>
  <c r="J138" i="1"/>
  <c r="L119" i="1"/>
  <c r="J119" i="1"/>
  <c r="H119" i="1"/>
  <c r="G119" i="1"/>
  <c r="L100" i="1"/>
  <c r="I100" i="1"/>
  <c r="H100" i="1"/>
  <c r="G100" i="1"/>
  <c r="F81" i="1"/>
  <c r="J81" i="1"/>
  <c r="G81" i="1"/>
  <c r="L81" i="1"/>
  <c r="H81" i="1"/>
  <c r="I81" i="1"/>
  <c r="G62" i="1"/>
  <c r="F62" i="1"/>
  <c r="J62" i="1"/>
  <c r="I62" i="1"/>
  <c r="H62" i="1"/>
  <c r="L62" i="1"/>
  <c r="F43" i="1"/>
  <c r="H43" i="1"/>
  <c r="I43" i="1"/>
  <c r="G43" i="1"/>
  <c r="J43" i="1"/>
  <c r="L43" i="1"/>
  <c r="L24" i="1"/>
  <c r="F24" i="1"/>
  <c r="J24" i="1"/>
  <c r="I24" i="1"/>
  <c r="H24" i="1"/>
  <c r="G24" i="1"/>
  <c r="F196" i="1" l="1"/>
  <c r="H196" i="1"/>
  <c r="J196" i="1"/>
  <c r="L196" i="1"/>
  <c r="G196" i="1"/>
  <c r="I196" i="1"/>
</calcChain>
</file>

<file path=xl/sharedStrings.xml><?xml version="1.0" encoding="utf-8"?>
<sst xmlns="http://schemas.openxmlformats.org/spreadsheetml/2006/main" count="275" uniqueCount="80">
  <si>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</si>
  <si>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</si>
  <si>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</si>
  <si>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</si>
  <si>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</si>
  <si>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</si>
  <si>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</si>
  <si>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</si>
  <si>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</si>
  <si>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</si>
  <si>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</si>
  <si>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</si>
  <si>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</si>
  <si>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</si>
  <si>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</si>
  <si>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</si>
  <si>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</si>
  <si>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</si>
  <si>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</si>
  <si>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</si>
  <si>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</si>
  <si>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</si>
  <si>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</si>
  <si>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</si>
  <si>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</si>
  <si>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</si>
  <si>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</si>
  <si>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</si>
  <si>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</si>
  <si>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</si>
  <si>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</si>
  <si>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</si>
  <si>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</si>
  <si>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</si>
  <si>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</si>
  <si>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</si>
  <si>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</si>
  <si>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</si>
  <si>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</si>
  <si>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</si>
  <si>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Коряков В.Н.</t>
  </si>
  <si>
    <t>салат из капусты</t>
  </si>
  <si>
    <t>Гуляш из говядины</t>
  </si>
  <si>
    <t>Каша перловая рассыпчатая</t>
  </si>
  <si>
    <t>302/171</t>
  </si>
  <si>
    <t>Компот из сухофруктов</t>
  </si>
  <si>
    <t>пшеничный</t>
  </si>
  <si>
    <t>ржаной</t>
  </si>
  <si>
    <t>завод</t>
  </si>
  <si>
    <t>Салат из свеклы с зеленым горошком</t>
  </si>
  <si>
    <t>Борщ скапустой и картофелем</t>
  </si>
  <si>
    <t>Птица запеченная</t>
  </si>
  <si>
    <t>Макароны отварные с маслом</t>
  </si>
  <si>
    <t>Салат из моркови с курагой</t>
  </si>
  <si>
    <t>Суп картофельный с крупой (пшено)</t>
  </si>
  <si>
    <t>Котлета рыбная</t>
  </si>
  <si>
    <t>Кортофель тушенный с луком</t>
  </si>
  <si>
    <t xml:space="preserve">Икра из кабачков </t>
  </si>
  <si>
    <t>Суп картофельный  с бобовыми на м/б</t>
  </si>
  <si>
    <t>Жаркое по домашнему с говядиной</t>
  </si>
  <si>
    <t>Салат из свежей капусты с горошком</t>
  </si>
  <si>
    <t>Щи из свежей капусты со сметаной  на м/к бульоне</t>
  </si>
  <si>
    <t>200/10</t>
  </si>
  <si>
    <t>Рыба тушенная с овощами</t>
  </si>
  <si>
    <t xml:space="preserve">каша гречневая </t>
  </si>
  <si>
    <t>салат из моркови с растительным маслом</t>
  </si>
  <si>
    <t>суп картофельный с клецками</t>
  </si>
  <si>
    <t>голубцы ленивые</t>
  </si>
  <si>
    <t>напиток шиповника</t>
  </si>
  <si>
    <t xml:space="preserve">пшеничный </t>
  </si>
  <si>
    <t>Рассольник Ленинградский на курином бульоне</t>
  </si>
  <si>
    <t>Плов из птицы</t>
  </si>
  <si>
    <t>суп лапша на курином бульоне</t>
  </si>
  <si>
    <t>икра из кабачков</t>
  </si>
  <si>
    <t>котлета мясная</t>
  </si>
  <si>
    <t>суп картофельный с мясными фрикадельками</t>
  </si>
  <si>
    <t>МОУ-СОШ с.Орловское  Марксовского района.</t>
  </si>
  <si>
    <t xml:space="preserve"> котлета рыбная </t>
  </si>
  <si>
    <t xml:space="preserve"> каша гречневая </t>
  </si>
  <si>
    <t>Суп картофельный,гороховый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</si>
</sst>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17" sqref="Q1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76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0.85</v>
      </c>
      <c r="H14" s="43">
        <v>3.05</v>
      </c>
      <c r="I14" s="43">
        <v>5.0199999999999996</v>
      </c>
      <c r="J14" s="43">
        <v>52.44</v>
      </c>
      <c r="K14" s="44">
        <v>63</v>
      </c>
      <c r="L14" s="43">
        <v>4.26</v>
      </c>
    </row>
    <row r="15" spans="1:12" ht="14.4" x14ac:dyDescent="0.3">
      <c r="A15" s="23"/>
      <c r="B15" s="15"/>
      <c r="C15" s="11"/>
      <c r="D15" s="7" t="s">
        <v>27</v>
      </c>
      <c r="E15" s="42" t="s">
        <v>79</v>
      </c>
      <c r="F15" s="43">
        <v>200</v>
      </c>
      <c r="G15" s="43">
        <v>9.27</v>
      </c>
      <c r="H15" s="43">
        <v>8.64</v>
      </c>
      <c r="I15" s="43">
        <v>14.6</v>
      </c>
      <c r="J15" s="43">
        <v>173.96</v>
      </c>
      <c r="K15" s="44">
        <v>102</v>
      </c>
      <c r="L15" s="43">
        <v>16.829999999999998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10.28</v>
      </c>
      <c r="H16" s="43">
        <v>8.27</v>
      </c>
      <c r="I16" s="43">
        <v>2.64</v>
      </c>
      <c r="J16" s="43">
        <v>126</v>
      </c>
      <c r="K16" s="44">
        <v>246</v>
      </c>
      <c r="L16" s="43">
        <v>36.51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3.54</v>
      </c>
      <c r="H17" s="43">
        <v>2.9</v>
      </c>
      <c r="I17" s="43">
        <v>21.14</v>
      </c>
      <c r="J17" s="43">
        <v>122.4</v>
      </c>
      <c r="K17" s="44" t="s">
        <v>44</v>
      </c>
      <c r="L17" s="43">
        <v>7.66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</v>
      </c>
      <c r="H18" s="43">
        <v>0</v>
      </c>
      <c r="I18" s="43">
        <v>16.5</v>
      </c>
      <c r="J18" s="43">
        <v>128</v>
      </c>
      <c r="K18" s="44">
        <v>349</v>
      </c>
      <c r="L18" s="43">
        <v>6.72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 t="s">
        <v>48</v>
      </c>
      <c r="L19" s="43">
        <v>1.56</v>
      </c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2.64</v>
      </c>
      <c r="H20" s="43">
        <v>0.48</v>
      </c>
      <c r="I20" s="43">
        <v>15.84</v>
      </c>
      <c r="J20" s="43">
        <v>78.239999999999995</v>
      </c>
      <c r="K20" s="44" t="s">
        <v>48</v>
      </c>
      <c r="L20" s="43">
        <v>1.56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29.46</v>
      </c>
      <c r="H23" s="19">
        <f t="shared" si="2"/>
        <v>23.58</v>
      </c>
      <c r="I23" s="19">
        <f t="shared" si="2"/>
        <v>90.5</v>
      </c>
      <c r="J23" s="19">
        <f t="shared" si="2"/>
        <v>751.3599999999999</v>
      </c>
      <c r="K23" s="25"/>
      <c r="L23" s="19">
        <f t="shared" ref="L23" si="3">SUM(L14:L22)</f>
        <v>75.099999999999994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780</v>
      </c>
      <c r="G24" s="32">
        <f t="shared" ref="G24:J24" si="4">G13+G23</f>
        <v>29.46</v>
      </c>
      <c r="H24" s="32">
        <f t="shared" si="4"/>
        <v>23.58</v>
      </c>
      <c r="I24" s="32">
        <f t="shared" si="4"/>
        <v>90.5</v>
      </c>
      <c r="J24" s="32">
        <f t="shared" si="4"/>
        <v>751.3599999999999</v>
      </c>
      <c r="K24" s="32"/>
      <c r="L24" s="32">
        <f t="shared" ref="L24" si="5">L13+L23</f>
        <v>75.099999999999994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0.1</v>
      </c>
      <c r="H33" s="43">
        <v>2.5099999999999998</v>
      </c>
      <c r="I33" s="43">
        <v>4.49</v>
      </c>
      <c r="J33" s="43">
        <v>46.26</v>
      </c>
      <c r="K33" s="44">
        <v>53</v>
      </c>
      <c r="L33" s="43">
        <v>4.26</v>
      </c>
    </row>
    <row r="34" spans="1:12" ht="14.4" x14ac:dyDescent="0.3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1.81</v>
      </c>
      <c r="H34" s="43">
        <v>4.91</v>
      </c>
      <c r="I34" s="43">
        <v>125.5</v>
      </c>
      <c r="J34" s="43">
        <v>82</v>
      </c>
      <c r="K34" s="44">
        <v>82</v>
      </c>
      <c r="L34" s="43">
        <v>16.829999999999998</v>
      </c>
    </row>
    <row r="35" spans="1:12" ht="14.4" x14ac:dyDescent="0.3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17.649999999999999</v>
      </c>
      <c r="H35" s="43">
        <v>14.58</v>
      </c>
      <c r="I35" s="43">
        <v>4.7</v>
      </c>
      <c r="J35" s="43">
        <v>221</v>
      </c>
      <c r="K35" s="44">
        <v>293</v>
      </c>
      <c r="L35" s="43">
        <v>33.1</v>
      </c>
    </row>
    <row r="36" spans="1:12" ht="14.4" x14ac:dyDescent="0.3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5.8</v>
      </c>
      <c r="H36" s="43">
        <v>0.08</v>
      </c>
      <c r="I36" s="43">
        <v>31</v>
      </c>
      <c r="J36" s="43">
        <v>155</v>
      </c>
      <c r="K36" s="44">
        <v>202.2</v>
      </c>
      <c r="L36" s="43">
        <v>11.07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0.6</v>
      </c>
      <c r="H37" s="43">
        <v>0</v>
      </c>
      <c r="I37" s="43">
        <v>16.5</v>
      </c>
      <c r="J37" s="43">
        <v>128</v>
      </c>
      <c r="K37" s="44">
        <v>349</v>
      </c>
      <c r="L37" s="43">
        <v>6.72</v>
      </c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48</v>
      </c>
      <c r="L38" s="43">
        <v>1.56</v>
      </c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2.64</v>
      </c>
      <c r="H39" s="43">
        <v>0.48</v>
      </c>
      <c r="I39" s="43">
        <v>15.84</v>
      </c>
      <c r="J39" s="43">
        <v>78.239999999999995</v>
      </c>
      <c r="K39" s="44" t="s">
        <v>48</v>
      </c>
      <c r="L39" s="43">
        <v>1.56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30.880000000000003</v>
      </c>
      <c r="H42" s="19">
        <f t="shared" ref="H42" si="11">SUM(H33:H41)</f>
        <v>22.799999999999997</v>
      </c>
      <c r="I42" s="19">
        <f t="shared" ref="I42" si="12">SUM(I33:I41)</f>
        <v>212.79</v>
      </c>
      <c r="J42" s="19">
        <f t="shared" ref="J42:L42" si="13">SUM(J33:J41)</f>
        <v>780.81999999999994</v>
      </c>
      <c r="K42" s="25"/>
      <c r="L42" s="19">
        <f t="shared" si="13"/>
        <v>75.099999999999994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780</v>
      </c>
      <c r="G43" s="32">
        <f t="shared" ref="G43" si="14">G32+G42</f>
        <v>30.880000000000003</v>
      </c>
      <c r="H43" s="32">
        <f t="shared" ref="H43" si="15">H32+H42</f>
        <v>22.799999999999997</v>
      </c>
      <c r="I43" s="32">
        <f t="shared" ref="I43" si="16">I32+I42</f>
        <v>212.79</v>
      </c>
      <c r="J43" s="32">
        <f t="shared" ref="J43:L43" si="17">J32+J42</f>
        <v>780.81999999999994</v>
      </c>
      <c r="K43" s="32"/>
      <c r="L43" s="32">
        <f t="shared" si="17"/>
        <v>75.099999999999994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0.4</v>
      </c>
      <c r="H52" s="43">
        <v>2.5099999999999998</v>
      </c>
      <c r="I52" s="43">
        <v>4.49</v>
      </c>
      <c r="J52" s="43">
        <v>55.26</v>
      </c>
      <c r="K52" s="44">
        <v>63</v>
      </c>
      <c r="L52" s="43">
        <v>4.26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2.1800000000000002</v>
      </c>
      <c r="H53" s="43">
        <v>2.84</v>
      </c>
      <c r="I53" s="43">
        <v>14.29</v>
      </c>
      <c r="J53" s="43">
        <v>95.5</v>
      </c>
      <c r="K53" s="44">
        <v>101</v>
      </c>
      <c r="L53" s="43">
        <v>16.829999999999998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11.5</v>
      </c>
      <c r="H54" s="43">
        <v>8.8000000000000007</v>
      </c>
      <c r="I54" s="43">
        <v>12</v>
      </c>
      <c r="J54" s="43">
        <v>122</v>
      </c>
      <c r="K54" s="44">
        <v>234</v>
      </c>
      <c r="L54" s="43">
        <v>33.1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3.2</v>
      </c>
      <c r="H55" s="43">
        <v>5.2</v>
      </c>
      <c r="I55" s="43">
        <v>22.88</v>
      </c>
      <c r="J55" s="43">
        <v>151.36000000000001</v>
      </c>
      <c r="K55" s="44">
        <v>145</v>
      </c>
      <c r="L55" s="43">
        <v>11.07</v>
      </c>
    </row>
    <row r="56" spans="1:12" ht="14.4" x14ac:dyDescent="0.3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0.6</v>
      </c>
      <c r="H56" s="43">
        <v>0</v>
      </c>
      <c r="I56" s="43">
        <v>16.5</v>
      </c>
      <c r="J56" s="43">
        <v>132</v>
      </c>
      <c r="K56" s="44">
        <v>349</v>
      </c>
      <c r="L56" s="43">
        <v>6.72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48</v>
      </c>
      <c r="L57" s="43">
        <v>1.56</v>
      </c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2.64</v>
      </c>
      <c r="H58" s="43">
        <v>0.48</v>
      </c>
      <c r="I58" s="43">
        <v>15.84</v>
      </c>
      <c r="J58" s="43">
        <v>78.239999999999995</v>
      </c>
      <c r="K58" s="44" t="s">
        <v>48</v>
      </c>
      <c r="L58" s="43">
        <v>1.56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22.800000000000004</v>
      </c>
      <c r="H61" s="19">
        <f t="shared" ref="H61" si="23">SUM(H52:H60)</f>
        <v>20.07</v>
      </c>
      <c r="I61" s="19">
        <f t="shared" ref="I61" si="24">SUM(I52:I60)</f>
        <v>100.76</v>
      </c>
      <c r="J61" s="19">
        <f t="shared" ref="J61:L61" si="25">SUM(J52:J60)</f>
        <v>704.68000000000006</v>
      </c>
      <c r="K61" s="25"/>
      <c r="L61" s="19">
        <f t="shared" si="25"/>
        <v>75.099999999999994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780</v>
      </c>
      <c r="G62" s="32">
        <f t="shared" ref="G62" si="26">G51+G61</f>
        <v>22.800000000000004</v>
      </c>
      <c r="H62" s="32">
        <f t="shared" ref="H62" si="27">H51+H61</f>
        <v>20.07</v>
      </c>
      <c r="I62" s="32">
        <f t="shared" ref="I62" si="28">I51+I61</f>
        <v>100.76</v>
      </c>
      <c r="J62" s="32">
        <f t="shared" ref="J62:L62" si="29">J51+J61</f>
        <v>704.68000000000006</v>
      </c>
      <c r="K62" s="32"/>
      <c r="L62" s="32">
        <f t="shared" si="29"/>
        <v>75.099999999999994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1.25</v>
      </c>
      <c r="H71" s="43">
        <v>5.48</v>
      </c>
      <c r="I71" s="43">
        <v>8.6999999999999993</v>
      </c>
      <c r="J71" s="43">
        <v>89.08</v>
      </c>
      <c r="K71" s="44">
        <v>73</v>
      </c>
      <c r="L71" s="43">
        <v>15.6</v>
      </c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9.27</v>
      </c>
      <c r="H72" s="43">
        <v>8.64</v>
      </c>
      <c r="I72" s="43">
        <v>14.6</v>
      </c>
      <c r="J72" s="43">
        <v>173.96</v>
      </c>
      <c r="K72" s="44">
        <v>102</v>
      </c>
      <c r="L72" s="43">
        <v>16.829999999999998</v>
      </c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230</v>
      </c>
      <c r="G73" s="43">
        <v>27.53</v>
      </c>
      <c r="H73" s="43">
        <v>7.47</v>
      </c>
      <c r="I73" s="43">
        <v>21.95</v>
      </c>
      <c r="J73" s="43">
        <v>265</v>
      </c>
      <c r="K73" s="44">
        <v>259</v>
      </c>
      <c r="L73" s="43">
        <v>32.83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0.6</v>
      </c>
      <c r="H75" s="43">
        <v>0</v>
      </c>
      <c r="I75" s="43">
        <v>16.5</v>
      </c>
      <c r="J75" s="43">
        <v>128</v>
      </c>
      <c r="K75" s="44">
        <v>349</v>
      </c>
      <c r="L75" s="43">
        <v>6.72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48</v>
      </c>
      <c r="L76" s="43">
        <v>1.56</v>
      </c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2.64</v>
      </c>
      <c r="H77" s="43">
        <v>0.48</v>
      </c>
      <c r="I77" s="43">
        <v>15.84</v>
      </c>
      <c r="J77" s="43">
        <v>78.239999999999995</v>
      </c>
      <c r="K77" s="44" t="s">
        <v>48</v>
      </c>
      <c r="L77" s="43">
        <v>1.56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43.57</v>
      </c>
      <c r="H80" s="19">
        <f t="shared" ref="H80" si="35">SUM(H71:H79)</f>
        <v>22.31</v>
      </c>
      <c r="I80" s="19">
        <f t="shared" ref="I80" si="36">SUM(I71:I79)</f>
        <v>92.350000000000009</v>
      </c>
      <c r="J80" s="19">
        <f t="shared" ref="J80:L80" si="37">SUM(J71:J79)</f>
        <v>804.59999999999991</v>
      </c>
      <c r="K80" s="25"/>
      <c r="L80" s="19">
        <f t="shared" si="37"/>
        <v>75.099999999999994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" si="38">G70+G80</f>
        <v>43.57</v>
      </c>
      <c r="H81" s="32">
        <f t="shared" ref="H81" si="39">H70+H80</f>
        <v>22.31</v>
      </c>
      <c r="I81" s="32">
        <f t="shared" ref="I81" si="40">I70+I80</f>
        <v>92.350000000000009</v>
      </c>
      <c r="J81" s="32">
        <f t="shared" ref="J81:L81" si="41">J70+J80</f>
        <v>804.59999999999991</v>
      </c>
      <c r="K81" s="32"/>
      <c r="L81" s="32">
        <f t="shared" si="41"/>
        <v>75.099999999999994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3"/>
      <c r="L84" s="44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0.9</v>
      </c>
      <c r="H90" s="43">
        <v>3.05</v>
      </c>
      <c r="I90" s="43">
        <v>5.0199999999999996</v>
      </c>
      <c r="J90" s="43">
        <v>54.7</v>
      </c>
      <c r="K90" s="44">
        <v>23</v>
      </c>
      <c r="L90" s="43">
        <v>4.26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 t="s">
        <v>62</v>
      </c>
      <c r="G91" s="43">
        <v>1.8</v>
      </c>
      <c r="H91" s="43">
        <v>4.9800000000000004</v>
      </c>
      <c r="I91" s="43">
        <v>8.1300000000000008</v>
      </c>
      <c r="J91" s="43">
        <v>84.48</v>
      </c>
      <c r="K91" s="44">
        <v>88</v>
      </c>
      <c r="L91" s="43">
        <v>16.829999999999998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13.85</v>
      </c>
      <c r="H92" s="43">
        <v>7.85</v>
      </c>
      <c r="I92" s="43">
        <v>6.53</v>
      </c>
      <c r="J92" s="43">
        <v>150</v>
      </c>
      <c r="K92" s="44">
        <v>229</v>
      </c>
      <c r="L92" s="43">
        <v>33.1</v>
      </c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6.6</v>
      </c>
      <c r="H93" s="43">
        <v>7.2</v>
      </c>
      <c r="I93" s="43">
        <v>41.2</v>
      </c>
      <c r="J93" s="43">
        <v>227.3</v>
      </c>
      <c r="K93" s="44">
        <v>302</v>
      </c>
      <c r="L93" s="43">
        <v>11.07</v>
      </c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0.6</v>
      </c>
      <c r="H94" s="43">
        <v>0</v>
      </c>
      <c r="I94" s="43">
        <v>16.5</v>
      </c>
      <c r="J94" s="43">
        <v>128</v>
      </c>
      <c r="K94" s="44">
        <v>349</v>
      </c>
      <c r="L94" s="43">
        <v>6.72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48</v>
      </c>
      <c r="L95" s="43">
        <v>1.56</v>
      </c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2.64</v>
      </c>
      <c r="H96" s="43">
        <v>0.48</v>
      </c>
      <c r="I96" s="43">
        <v>15.84</v>
      </c>
      <c r="J96" s="43">
        <v>78.239999999999995</v>
      </c>
      <c r="K96" s="44" t="s">
        <v>48</v>
      </c>
      <c r="L96" s="43">
        <v>1.56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28.67</v>
      </c>
      <c r="H99" s="19">
        <f t="shared" ref="H99" si="47">SUM(H90:H98)</f>
        <v>23.8</v>
      </c>
      <c r="I99" s="19">
        <f t="shared" ref="I99" si="48">SUM(I90:I98)</f>
        <v>107.98</v>
      </c>
      <c r="J99" s="19">
        <f t="shared" ref="J99:L99" si="49">SUM(J90:J98)</f>
        <v>793.04</v>
      </c>
      <c r="K99" s="25"/>
      <c r="L99" s="19">
        <f t="shared" si="49"/>
        <v>75.099999999999994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580</v>
      </c>
      <c r="G100" s="32">
        <f t="shared" ref="G100" si="50">G89+G99</f>
        <v>28.67</v>
      </c>
      <c r="H100" s="32">
        <f t="shared" ref="H100" si="51">H89+H99</f>
        <v>23.8</v>
      </c>
      <c r="I100" s="32">
        <f t="shared" ref="I100" si="52">I89+I99</f>
        <v>107.98</v>
      </c>
      <c r="J100" s="32">
        <f t="shared" ref="J100:L100" si="53">J89+J99</f>
        <v>793.04</v>
      </c>
      <c r="K100" s="32"/>
      <c r="L100" s="32">
        <f t="shared" si="53"/>
        <v>75.099999999999994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51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0.2</v>
      </c>
      <c r="H109" s="43">
        <v>2</v>
      </c>
      <c r="I109" s="43">
        <v>3.07</v>
      </c>
      <c r="J109" s="43">
        <v>53.6</v>
      </c>
      <c r="K109" s="44">
        <v>14</v>
      </c>
      <c r="L109" s="43">
        <v>4.26</v>
      </c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5.49</v>
      </c>
      <c r="H110" s="43">
        <v>5.28</v>
      </c>
      <c r="I110" s="43">
        <v>16.329999999999998</v>
      </c>
      <c r="J110" s="43">
        <v>151.32</v>
      </c>
      <c r="K110" s="44">
        <v>108.10899999999999</v>
      </c>
      <c r="L110" s="43">
        <v>16.829999999999998</v>
      </c>
    </row>
    <row r="111" spans="1:12" ht="14.4" x14ac:dyDescent="0.3">
      <c r="A111" s="23"/>
      <c r="B111" s="15"/>
      <c r="C111" s="11"/>
      <c r="D111" s="7" t="s">
        <v>28</v>
      </c>
      <c r="E111" s="42" t="s">
        <v>67</v>
      </c>
      <c r="F111" s="43">
        <v>230</v>
      </c>
      <c r="G111" s="43">
        <v>16.77</v>
      </c>
      <c r="H111" s="43">
        <v>10.74</v>
      </c>
      <c r="I111" s="43">
        <v>24.06</v>
      </c>
      <c r="J111" s="43">
        <v>275.06</v>
      </c>
      <c r="K111" s="44">
        <v>287</v>
      </c>
      <c r="L111" s="43">
        <v>44.17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0.4</v>
      </c>
      <c r="H113" s="43">
        <v>0.2</v>
      </c>
      <c r="I113" s="43">
        <v>15.72</v>
      </c>
      <c r="J113" s="43">
        <v>75.760000000000005</v>
      </c>
      <c r="K113" s="44">
        <v>388</v>
      </c>
      <c r="L113" s="43">
        <v>6.72</v>
      </c>
    </row>
    <row r="114" spans="1:12" ht="14.4" x14ac:dyDescent="0.3">
      <c r="A114" s="23"/>
      <c r="B114" s="15"/>
      <c r="C114" s="11"/>
      <c r="D114" s="7" t="s">
        <v>31</v>
      </c>
      <c r="E114" s="42" t="s">
        <v>69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48</v>
      </c>
      <c r="L114" s="43">
        <v>1.56</v>
      </c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2.64</v>
      </c>
      <c r="H115" s="43">
        <v>0.48</v>
      </c>
      <c r="I115" s="43">
        <v>15.84</v>
      </c>
      <c r="J115" s="43">
        <v>78.239999999999995</v>
      </c>
      <c r="K115" s="44" t="s">
        <v>48</v>
      </c>
      <c r="L115" s="43">
        <v>1.56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27.78</v>
      </c>
      <c r="H118" s="19">
        <f t="shared" si="56"/>
        <v>18.939999999999998</v>
      </c>
      <c r="I118" s="19">
        <f t="shared" si="56"/>
        <v>89.78</v>
      </c>
      <c r="J118" s="19">
        <f t="shared" si="56"/>
        <v>704.3</v>
      </c>
      <c r="K118" s="25"/>
      <c r="L118" s="19">
        <f t="shared" ref="L118" si="57">SUM(L109:L117)</f>
        <v>75.099999999999994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760</v>
      </c>
      <c r="G119" s="32">
        <f t="shared" ref="G119" si="58">G108+G118</f>
        <v>27.78</v>
      </c>
      <c r="H119" s="32">
        <f t="shared" ref="H119" si="59">H108+H118</f>
        <v>18.939999999999998</v>
      </c>
      <c r="I119" s="32">
        <f t="shared" ref="I119" si="60">I108+I118</f>
        <v>89.78</v>
      </c>
      <c r="J119" s="32">
        <f t="shared" ref="J119:L119" si="61">J108+J118</f>
        <v>704.3</v>
      </c>
      <c r="K119" s="32"/>
      <c r="L119" s="32">
        <f t="shared" si="61"/>
        <v>75.099999999999994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0.9</v>
      </c>
      <c r="H128" s="43">
        <v>3.05</v>
      </c>
      <c r="I128" s="43">
        <v>5.0199999999999996</v>
      </c>
      <c r="J128" s="43">
        <v>54.7</v>
      </c>
      <c r="K128" s="44">
        <v>23</v>
      </c>
      <c r="L128" s="43">
        <v>4.26</v>
      </c>
    </row>
    <row r="129" spans="1:12" ht="14.4" x14ac:dyDescent="0.3">
      <c r="A129" s="14"/>
      <c r="B129" s="15"/>
      <c r="C129" s="11"/>
      <c r="D129" s="7" t="s">
        <v>27</v>
      </c>
      <c r="E129" s="42" t="s">
        <v>70</v>
      </c>
      <c r="F129" s="43">
        <v>200</v>
      </c>
      <c r="G129" s="43">
        <v>3.3</v>
      </c>
      <c r="H129" s="43">
        <v>6.8</v>
      </c>
      <c r="I129" s="43">
        <v>22.6</v>
      </c>
      <c r="J129" s="43">
        <v>113.3</v>
      </c>
      <c r="K129" s="44">
        <v>96</v>
      </c>
      <c r="L129" s="43">
        <v>16.829999999999998</v>
      </c>
    </row>
    <row r="130" spans="1:12" ht="14.4" x14ac:dyDescent="0.3">
      <c r="A130" s="14"/>
      <c r="B130" s="15"/>
      <c r="C130" s="11"/>
      <c r="D130" s="7" t="s">
        <v>28</v>
      </c>
      <c r="E130" s="42" t="s">
        <v>71</v>
      </c>
      <c r="F130" s="43">
        <v>230</v>
      </c>
      <c r="G130" s="43">
        <v>15.6</v>
      </c>
      <c r="H130" s="43">
        <v>20.3</v>
      </c>
      <c r="I130" s="43">
        <v>43</v>
      </c>
      <c r="J130" s="43">
        <v>301.5</v>
      </c>
      <c r="K130" s="44">
        <v>291</v>
      </c>
      <c r="L130" s="43">
        <v>44.17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</v>
      </c>
      <c r="I132" s="43">
        <v>16.5</v>
      </c>
      <c r="J132" s="43">
        <v>128</v>
      </c>
      <c r="K132" s="44">
        <v>349</v>
      </c>
      <c r="L132" s="43">
        <v>6.72</v>
      </c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 t="s">
        <v>48</v>
      </c>
      <c r="L133" s="43">
        <v>1.56</v>
      </c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2.64</v>
      </c>
      <c r="H134" s="43">
        <v>0.48</v>
      </c>
      <c r="I134" s="43">
        <v>15.84</v>
      </c>
      <c r="J134" s="43">
        <v>78.239999999999995</v>
      </c>
      <c r="K134" s="44" t="s">
        <v>48</v>
      </c>
      <c r="L134" s="43">
        <v>1.56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25.320000000000004</v>
      </c>
      <c r="H137" s="19">
        <f t="shared" si="64"/>
        <v>30.869999999999997</v>
      </c>
      <c r="I137" s="19">
        <f t="shared" si="64"/>
        <v>117.72000000000001</v>
      </c>
      <c r="J137" s="19">
        <f t="shared" si="64"/>
        <v>746.06</v>
      </c>
      <c r="K137" s="25"/>
      <c r="L137" s="19">
        <f t="shared" ref="L137" si="65">SUM(L128:L136)</f>
        <v>75.099999999999994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760</v>
      </c>
      <c r="G138" s="32">
        <f t="shared" ref="G138" si="66">G127+G137</f>
        <v>25.320000000000004</v>
      </c>
      <c r="H138" s="32">
        <f t="shared" ref="H138" si="67">H127+H137</f>
        <v>30.869999999999997</v>
      </c>
      <c r="I138" s="32">
        <f t="shared" ref="I138" si="68">I127+I137</f>
        <v>117.72000000000001</v>
      </c>
      <c r="J138" s="32">
        <f t="shared" ref="J138:L138" si="69">J127+J137</f>
        <v>746.06</v>
      </c>
      <c r="K138" s="32"/>
      <c r="L138" s="32">
        <f t="shared" si="69"/>
        <v>75.099999999999994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0.4</v>
      </c>
      <c r="H147" s="43">
        <v>2.5099999999999998</v>
      </c>
      <c r="I147" s="43">
        <v>4.49</v>
      </c>
      <c r="J147" s="43">
        <v>46.26</v>
      </c>
      <c r="K147" s="44">
        <v>63</v>
      </c>
      <c r="L147" s="43">
        <v>4.26</v>
      </c>
    </row>
    <row r="148" spans="1:12" ht="14.4" x14ac:dyDescent="0.3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2.21</v>
      </c>
      <c r="H148" s="43">
        <v>5.0599999999999996</v>
      </c>
      <c r="I148" s="43">
        <v>11.92</v>
      </c>
      <c r="J148" s="43">
        <v>120.25</v>
      </c>
      <c r="K148" s="44">
        <v>113.114</v>
      </c>
      <c r="L148" s="43">
        <v>16.829999999999998</v>
      </c>
    </row>
    <row r="149" spans="1:12" ht="14.4" x14ac:dyDescent="0.3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11.5</v>
      </c>
      <c r="H149" s="43">
        <v>8.8000000000000007</v>
      </c>
      <c r="I149" s="43">
        <v>12</v>
      </c>
      <c r="J149" s="43">
        <v>102</v>
      </c>
      <c r="K149" s="44">
        <v>234</v>
      </c>
      <c r="L149" s="43">
        <v>33.1</v>
      </c>
    </row>
    <row r="150" spans="1:12" ht="14.4" x14ac:dyDescent="0.3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6.6</v>
      </c>
      <c r="H150" s="43">
        <v>7.2</v>
      </c>
      <c r="I150" s="43">
        <v>41.2</v>
      </c>
      <c r="J150" s="43">
        <v>227.3</v>
      </c>
      <c r="K150" s="44">
        <v>302.17099999999999</v>
      </c>
      <c r="L150" s="43">
        <v>33.1</v>
      </c>
    </row>
    <row r="151" spans="1:12" ht="14.4" x14ac:dyDescent="0.3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0.6</v>
      </c>
      <c r="H151" s="43">
        <v>0</v>
      </c>
      <c r="I151" s="43">
        <v>16.5</v>
      </c>
      <c r="J151" s="43">
        <v>128</v>
      </c>
      <c r="K151" s="44">
        <v>349</v>
      </c>
      <c r="L151" s="43">
        <v>6.72</v>
      </c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 t="s">
        <v>48</v>
      </c>
      <c r="L152" s="43">
        <v>1.56</v>
      </c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2.64</v>
      </c>
      <c r="H153" s="43">
        <v>0.48</v>
      </c>
      <c r="I153" s="43">
        <v>15.84</v>
      </c>
      <c r="J153" s="43">
        <v>78.239999999999995</v>
      </c>
      <c r="K153" s="44" t="s">
        <v>48</v>
      </c>
      <c r="L153" s="43">
        <v>1.56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26.230000000000004</v>
      </c>
      <c r="H156" s="19">
        <f t="shared" si="72"/>
        <v>24.29</v>
      </c>
      <c r="I156" s="19">
        <f t="shared" si="72"/>
        <v>116.71000000000001</v>
      </c>
      <c r="J156" s="19">
        <f t="shared" si="72"/>
        <v>772.36999999999989</v>
      </c>
      <c r="K156" s="25"/>
      <c r="L156" s="19">
        <f t="shared" ref="L156" si="73">SUM(L147:L155)</f>
        <v>97.13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780</v>
      </c>
      <c r="G157" s="32">
        <f t="shared" ref="G157" si="74">G146+G156</f>
        <v>26.230000000000004</v>
      </c>
      <c r="H157" s="32">
        <f t="shared" ref="H157" si="75">H146+H156</f>
        <v>24.29</v>
      </c>
      <c r="I157" s="32">
        <f t="shared" ref="I157" si="76">I146+I156</f>
        <v>116.71000000000001</v>
      </c>
      <c r="J157" s="32">
        <f t="shared" ref="J157:L157" si="77">J146+J156</f>
        <v>772.36999999999989</v>
      </c>
      <c r="K157" s="32"/>
      <c r="L157" s="32">
        <f t="shared" si="77"/>
        <v>97.13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51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1.25</v>
      </c>
      <c r="H166" s="43">
        <v>5.48</v>
      </c>
      <c r="I166" s="43">
        <v>8.6999999999999993</v>
      </c>
      <c r="J166" s="43">
        <v>89.08</v>
      </c>
      <c r="K166" s="44">
        <v>73</v>
      </c>
      <c r="L166" s="43">
        <v>15.6</v>
      </c>
    </row>
    <row r="167" spans="1:12" ht="14.4" x14ac:dyDescent="0.3">
      <c r="A167" s="23"/>
      <c r="B167" s="15"/>
      <c r="C167" s="11"/>
      <c r="D167" s="7" t="s">
        <v>27</v>
      </c>
      <c r="E167" s="42" t="s">
        <v>50</v>
      </c>
      <c r="F167" s="43">
        <v>200</v>
      </c>
      <c r="G167" s="43">
        <v>1.81</v>
      </c>
      <c r="H167" s="43">
        <v>4.91</v>
      </c>
      <c r="I167" s="43">
        <v>125.5</v>
      </c>
      <c r="J167" s="43">
        <v>102.5</v>
      </c>
      <c r="K167" s="44">
        <v>82</v>
      </c>
      <c r="L167" s="43">
        <v>16.829999999999998</v>
      </c>
    </row>
    <row r="168" spans="1:12" ht="14.4" x14ac:dyDescent="0.3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18.8</v>
      </c>
      <c r="H168" s="43">
        <v>14.1</v>
      </c>
      <c r="I168" s="43">
        <v>12.5</v>
      </c>
      <c r="J168" s="43">
        <v>191</v>
      </c>
      <c r="K168" s="44">
        <v>268</v>
      </c>
      <c r="L168" s="43">
        <v>25.16</v>
      </c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5.8</v>
      </c>
      <c r="H169" s="43">
        <v>0.08</v>
      </c>
      <c r="I169" s="43">
        <v>31</v>
      </c>
      <c r="J169" s="43">
        <v>155</v>
      </c>
      <c r="K169" s="44">
        <v>202.203</v>
      </c>
      <c r="L169" s="43">
        <v>7.67</v>
      </c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0.6</v>
      </c>
      <c r="H170" s="43">
        <v>0</v>
      </c>
      <c r="I170" s="43">
        <v>16.5</v>
      </c>
      <c r="J170" s="43">
        <v>128</v>
      </c>
      <c r="K170" s="44">
        <v>349</v>
      </c>
      <c r="L170" s="43">
        <v>6.72</v>
      </c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 t="s">
        <v>48</v>
      </c>
      <c r="L171" s="43">
        <v>1.56</v>
      </c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78.239999999999995</v>
      </c>
      <c r="K172" s="44" t="s">
        <v>48</v>
      </c>
      <c r="L172" s="43">
        <v>1.56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33.18</v>
      </c>
      <c r="H175" s="19">
        <f t="shared" si="80"/>
        <v>25.29</v>
      </c>
      <c r="I175" s="19">
        <f t="shared" si="80"/>
        <v>224.79999999999998</v>
      </c>
      <c r="J175" s="19">
        <f t="shared" si="80"/>
        <v>814.13999999999987</v>
      </c>
      <c r="K175" s="25"/>
      <c r="L175" s="19">
        <f t="shared" ref="L175" si="81">SUM(L166:L174)</f>
        <v>75.100000000000009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780</v>
      </c>
      <c r="G176" s="32">
        <f t="shared" ref="G176" si="82">G165+G175</f>
        <v>33.18</v>
      </c>
      <c r="H176" s="32">
        <f t="shared" ref="H176" si="83">H165+H175</f>
        <v>25.29</v>
      </c>
      <c r="I176" s="32">
        <f t="shared" ref="I176" si="84">I165+I175</f>
        <v>224.79999999999998</v>
      </c>
      <c r="J176" s="32">
        <f t="shared" ref="J176:L176" si="85">J165+J175</f>
        <v>814.13999999999987</v>
      </c>
      <c r="K176" s="32"/>
      <c r="L176" s="32">
        <f t="shared" si="85"/>
        <v>75.100000000000009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51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0.1</v>
      </c>
      <c r="H185" s="43">
        <v>2.5099999999999998</v>
      </c>
      <c r="I185" s="43">
        <v>4.49</v>
      </c>
      <c r="J185" s="43">
        <v>46.26</v>
      </c>
      <c r="K185" s="44">
        <v>53</v>
      </c>
      <c r="L185" s="43">
        <v>4.26</v>
      </c>
    </row>
    <row r="186" spans="1:12" ht="14.4" x14ac:dyDescent="0.3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7.29</v>
      </c>
      <c r="H186" s="43">
        <v>5.7</v>
      </c>
      <c r="I186" s="43">
        <v>13.5</v>
      </c>
      <c r="J186" s="43">
        <v>164.5</v>
      </c>
      <c r="K186" s="44">
        <v>104.105</v>
      </c>
      <c r="L186" s="43">
        <v>16.829999999999998</v>
      </c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230</v>
      </c>
      <c r="G187" s="43">
        <v>27.53</v>
      </c>
      <c r="H187" s="43">
        <v>7.47</v>
      </c>
      <c r="I187" s="43">
        <v>21.95</v>
      </c>
      <c r="J187" s="43">
        <v>269</v>
      </c>
      <c r="K187" s="44">
        <v>259</v>
      </c>
      <c r="L187" s="43">
        <v>44.17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0.4</v>
      </c>
      <c r="H189" s="43">
        <v>0.2</v>
      </c>
      <c r="I189" s="43">
        <v>15.72</v>
      </c>
      <c r="J189" s="43">
        <v>75.760000000000005</v>
      </c>
      <c r="K189" s="44">
        <v>388</v>
      </c>
      <c r="L189" s="43">
        <v>6.72</v>
      </c>
    </row>
    <row r="190" spans="1:12" ht="14.4" x14ac:dyDescent="0.3">
      <c r="A190" s="23"/>
      <c r="B190" s="15"/>
      <c r="C190" s="11"/>
      <c r="D190" s="7" t="s">
        <v>31</v>
      </c>
      <c r="E190" s="42" t="s">
        <v>69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 t="s">
        <v>48</v>
      </c>
      <c r="L190" s="43">
        <v>1.56</v>
      </c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2.64</v>
      </c>
      <c r="H191" s="43">
        <v>0.48</v>
      </c>
      <c r="I191" s="43">
        <v>15.84</v>
      </c>
      <c r="J191" s="43">
        <v>78.239999999999995</v>
      </c>
      <c r="K191" s="44" t="s">
        <v>48</v>
      </c>
      <c r="L191" s="43">
        <v>1.56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40.24</v>
      </c>
      <c r="H194" s="19">
        <f t="shared" si="88"/>
        <v>16.599999999999998</v>
      </c>
      <c r="I194" s="19">
        <f t="shared" si="88"/>
        <v>86.26</v>
      </c>
      <c r="J194" s="19">
        <f t="shared" si="88"/>
        <v>704.07999999999993</v>
      </c>
      <c r="K194" s="25"/>
      <c r="L194" s="19">
        <f t="shared" ref="L194" si="89">SUM(L185:L193)</f>
        <v>75.099999999999994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760</v>
      </c>
      <c r="G195" s="32">
        <f t="shared" ref="G195" si="90">G184+G194</f>
        <v>40.24</v>
      </c>
      <c r="H195" s="32">
        <f t="shared" ref="H195" si="91">H184+H194</f>
        <v>16.599999999999998</v>
      </c>
      <c r="I195" s="32">
        <f t="shared" ref="I195" si="92">I184+I194</f>
        <v>86.26</v>
      </c>
      <c r="J195" s="32">
        <f t="shared" ref="J195:L195" si="93">J184+J194</f>
        <v>704.07999999999993</v>
      </c>
      <c r="K195" s="32"/>
      <c r="L195" s="32">
        <f t="shared" si="93"/>
        <v>75.099999999999994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30.812999999999999</v>
      </c>
      <c r="H196" s="34">
        <f t="shared" si="94"/>
        <v>22.854999999999997</v>
      </c>
      <c r="I196" s="34">
        <f t="shared" si="94"/>
        <v>123.965</v>
      </c>
      <c r="J196" s="34">
        <f t="shared" si="94"/>
        <v>757.54499999999985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77.303000000000011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2025-02-04T09:16:53Z</dcterms:modified>
</cp:coreProperties>
</file>